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coma66cf8e64d-my.sharepoint.com/personal/ruben_dome-international_eu/Documents/Ruben/BLOG FO40/"/>
    </mc:Choice>
  </mc:AlternateContent>
  <xr:revisionPtr revIDLastSave="24" documentId="8_{0EBE9673-491B-494E-B64C-4D2670CC404A}" xr6:coauthVersionLast="47" xr6:coauthVersionMax="47" xr10:uidLastSave="{09325ED1-FC16-4ED6-A3CA-D80C2AC0F7CE}"/>
  <workbookProtection workbookAlgorithmName="SHA-512" workbookHashValue="LKvMuyAzpAQyZHqR4e73Z3YtWgfXXX3PtYyNt0oToKFmJF0jWVPTEo701kbOupNGjYTFP7TQVLneMVmY3tMQHQ==" workbookSaltValue="OWE+s4g8bHzykUPRsnIVCw==" workbookSpinCount="100000" lockStructure="1"/>
  <bookViews>
    <workbookView xWindow="38280" yWindow="-120" windowWidth="38640" windowHeight="21240" xr2:uid="{A74193BF-2A80-488F-957E-3C2789392A8B}"/>
  </bookViews>
  <sheets>
    <sheet name="Formula" sheetId="1" r:id="rId1"/>
    <sheet name="Cal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F9" i="2" s="1"/>
  <c r="G9" i="2" s="1"/>
  <c r="D4" i="2"/>
  <c r="J20" i="2" l="1"/>
  <c r="I30" i="1" s="1"/>
  <c r="J21" i="2"/>
  <c r="I33" i="1" s="1"/>
  <c r="J19" i="2"/>
  <c r="I27" i="1" s="1"/>
  <c r="J22" i="2"/>
  <c r="I36" i="1" s="1"/>
  <c r="J18" i="2"/>
  <c r="I24" i="1" s="1"/>
  <c r="J17" i="2"/>
  <c r="I21" i="1" s="1"/>
  <c r="F10" i="2"/>
  <c r="G10" i="2" s="1"/>
  <c r="F8" i="2"/>
  <c r="G8" i="2" s="1"/>
  <c r="I22" i="2" l="1"/>
  <c r="I35" i="1" s="1"/>
  <c r="I18" i="2"/>
  <c r="I23" i="1" s="1"/>
  <c r="I21" i="2"/>
  <c r="I32" i="1" s="1"/>
  <c r="I17" i="2"/>
  <c r="I20" i="1" s="1"/>
  <c r="I20" i="2"/>
  <c r="I29" i="1" s="1"/>
  <c r="I19" i="2"/>
  <c r="I26" i="1" s="1"/>
  <c r="K20" i="2"/>
  <c r="I31" i="1" s="1"/>
  <c r="K19" i="2"/>
  <c r="I28" i="1" s="1"/>
  <c r="K17" i="2"/>
  <c r="I22" i="1" s="1"/>
  <c r="K22" i="2"/>
  <c r="I37" i="1" s="1"/>
  <c r="K18" i="2"/>
  <c r="I25" i="1" s="1"/>
  <c r="K21" i="2"/>
  <c r="I34" i="1" s="1"/>
</calcChain>
</file>

<file path=xl/sharedStrings.xml><?xml version="1.0" encoding="utf-8"?>
<sst xmlns="http://schemas.openxmlformats.org/spreadsheetml/2006/main" count="67" uniqueCount="29">
  <si>
    <t>BMR</t>
  </si>
  <si>
    <t>Weight kg</t>
  </si>
  <si>
    <t>MAKRO PLANNER morning training</t>
  </si>
  <si>
    <t>Meal 1</t>
  </si>
  <si>
    <t>Meal 2</t>
  </si>
  <si>
    <t>Meal 3</t>
  </si>
  <si>
    <t>Meal 4</t>
  </si>
  <si>
    <t>Meal 5</t>
  </si>
  <si>
    <t>Pre workout</t>
  </si>
  <si>
    <t>Post workout</t>
  </si>
  <si>
    <t>Snack</t>
  </si>
  <si>
    <t>Dinner</t>
  </si>
  <si>
    <t>Protein</t>
  </si>
  <si>
    <t>Fat</t>
  </si>
  <si>
    <t>Carbs</t>
  </si>
  <si>
    <t>Weight</t>
  </si>
  <si>
    <t>Protein per kg bodyweight 3g</t>
  </si>
  <si>
    <t>Fat per kg bodyweight 0,8g</t>
  </si>
  <si>
    <t>carbs</t>
  </si>
  <si>
    <t>div 100</t>
  </si>
  <si>
    <t>Carbs per kg bodyweight 1,1g</t>
  </si>
  <si>
    <t>Percent</t>
  </si>
  <si>
    <t>Grams</t>
  </si>
  <si>
    <t>g</t>
  </si>
  <si>
    <t>Meal 6</t>
  </si>
  <si>
    <t>"snack"</t>
  </si>
  <si>
    <t xml:space="preserve">Snack </t>
  </si>
  <si>
    <t>Lunch</t>
  </si>
  <si>
    <t>"Breakfast"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</si>
</sst>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20"/>
      <color theme="0"/>
      <name val="Folklore"/>
    </font>
  </fonts>
  <fills count="8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rgb="FF00FE4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 tint="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4" borderId="2" xfId="0" applyFill="1" applyBorder="1"/>
    <xf numFmtId="0" fontId="0" fillId="4" borderId="3" xfId="0" applyFill="1" applyBorder="1"/>
    <xf numFmtId="0" fontId="0" fillId="4" borderId="0" xfId="0" applyFill="1"/>
    <xf numFmtId="0" fontId="0" fillId="4" borderId="5" xfId="0" applyFill="1" applyBorder="1"/>
    <xf numFmtId="0" fontId="0" fillId="4" borderId="7" xfId="0" applyFill="1" applyBorder="1"/>
    <xf numFmtId="0" fontId="0" fillId="4" borderId="8" xfId="0" applyFill="1" applyBorder="1"/>
    <xf numFmtId="0" fontId="0" fillId="5" borderId="0" xfId="0" applyFill="1"/>
    <xf numFmtId="0" fontId="0" fillId="6" borderId="0" xfId="0" applyFill="1"/>
    <xf numFmtId="0" fontId="0" fillId="5" borderId="2" xfId="0" applyFill="1" applyBorder="1"/>
    <xf numFmtId="0" fontId="0" fillId="5" borderId="3" xfId="0" applyFill="1" applyBorder="1"/>
    <xf numFmtId="0" fontId="0" fillId="5" borderId="5" xfId="0" applyFill="1" applyBorder="1"/>
    <xf numFmtId="0" fontId="0" fillId="5" borderId="7" xfId="0" applyFill="1" applyBorder="1"/>
    <xf numFmtId="0" fontId="0" fillId="5" borderId="8" xfId="0" applyFill="1" applyBorder="1"/>
    <xf numFmtId="0" fontId="0" fillId="6" borderId="2" xfId="0" applyFill="1" applyBorder="1"/>
    <xf numFmtId="0" fontId="0" fillId="6" borderId="3" xfId="0" applyFill="1" applyBorder="1"/>
    <xf numFmtId="0" fontId="0" fillId="6" borderId="5" xfId="0" applyFill="1" applyBorder="1"/>
    <xf numFmtId="0" fontId="0" fillId="6" borderId="7" xfId="0" applyFill="1" applyBorder="1"/>
    <xf numFmtId="0" fontId="0" fillId="6" borderId="8" xfId="0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0" fontId="1" fillId="5" borderId="0" xfId="0" applyFont="1" applyFill="1"/>
    <xf numFmtId="0" fontId="1" fillId="5" borderId="6" xfId="0" applyFont="1" applyFill="1" applyBorder="1"/>
    <xf numFmtId="0" fontId="1" fillId="5" borderId="7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0" fontId="1" fillId="6" borderId="0" xfId="0" applyFont="1" applyFill="1"/>
    <xf numFmtId="0" fontId="1" fillId="6" borderId="6" xfId="0" applyFont="1" applyFill="1" applyBorder="1"/>
    <xf numFmtId="0" fontId="1" fillId="6" borderId="7" xfId="0" applyFont="1" applyFill="1" applyBorder="1"/>
    <xf numFmtId="0" fontId="0" fillId="5" borderId="9" xfId="0" applyFill="1" applyBorder="1"/>
    <xf numFmtId="0" fontId="0" fillId="6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6" borderId="10" xfId="0" applyFill="1" applyBorder="1"/>
    <xf numFmtId="0" fontId="0" fillId="6" borderId="11" xfId="0" applyFill="1" applyBorder="1"/>
    <xf numFmtId="0" fontId="0" fillId="7" borderId="1" xfId="0" applyFill="1" applyBorder="1"/>
    <xf numFmtId="0" fontId="0" fillId="7" borderId="2" xfId="0" applyFill="1" applyBorder="1"/>
    <xf numFmtId="0" fontId="0" fillId="7" borderId="3" xfId="0" applyFill="1" applyBorder="1"/>
    <xf numFmtId="0" fontId="0" fillId="7" borderId="4" xfId="0" applyFill="1" applyBorder="1"/>
    <xf numFmtId="0" fontId="0" fillId="7" borderId="0" xfId="0" applyFill="1"/>
    <xf numFmtId="0" fontId="0" fillId="7" borderId="5" xfId="0" applyFill="1" applyBorder="1"/>
    <xf numFmtId="0" fontId="0" fillId="7" borderId="6" xfId="0" applyFill="1" applyBorder="1"/>
    <xf numFmtId="0" fontId="0" fillId="7" borderId="7" xfId="0" applyFill="1" applyBorder="1"/>
    <xf numFmtId="0" fontId="0" fillId="7" borderId="8" xfId="0" applyFill="1" applyBorder="1"/>
    <xf numFmtId="1" fontId="0" fillId="5" borderId="10" xfId="0" applyNumberFormat="1" applyFill="1" applyBorder="1" applyAlignment="1">
      <alignment horizontal="center"/>
    </xf>
    <xf numFmtId="1" fontId="0" fillId="5" borderId="9" xfId="0" applyNumberFormat="1" applyFill="1" applyBorder="1" applyAlignment="1">
      <alignment horizontal="center"/>
    </xf>
    <xf numFmtId="1" fontId="0" fillId="5" borderId="11" xfId="0" applyNumberFormat="1" applyFill="1" applyBorder="1" applyAlignment="1">
      <alignment horizontal="center"/>
    </xf>
    <xf numFmtId="1" fontId="0" fillId="6" borderId="10" xfId="0" applyNumberFormat="1" applyFill="1" applyBorder="1" applyAlignment="1">
      <alignment horizontal="center"/>
    </xf>
    <xf numFmtId="1" fontId="0" fillId="6" borderId="9" xfId="0" applyNumberFormat="1" applyFill="1" applyBorder="1" applyAlignment="1">
      <alignment horizontal="center"/>
    </xf>
    <xf numFmtId="1" fontId="0" fillId="6" borderId="11" xfId="0" applyNumberFormat="1" applyFill="1" applyBorder="1" applyAlignment="1">
      <alignment horizontal="center"/>
    </xf>
    <xf numFmtId="0" fontId="0" fillId="0" borderId="0" xfId="0" applyProtection="1">
      <protection locked="0"/>
    </xf>
    <xf numFmtId="0" fontId="0" fillId="3" borderId="0" xfId="0" applyFill="1" applyProtection="1">
      <protection locked="0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E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596900</xdr:colOff>
      <xdr:row>13</xdr:row>
      <xdr:rowOff>158751</xdr:rowOff>
    </xdr:to>
    <xdr:pic>
      <xdr:nvPicPr>
        <xdr:cNvPr id="3" name="Billede 2">
          <a:extLst>
            <a:ext uri="{FF2B5EF4-FFF2-40B4-BE49-F238E27FC236}">
              <a16:creationId xmlns:a16="http://schemas.microsoft.com/office/drawing/2014/main" id="{3C647ED4-3808-C693-419A-B765E8F87F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761" b="34334"/>
        <a:stretch>
          <a:fillRect/>
        </a:stretch>
      </xdr:blipFill>
      <xdr:spPr>
        <a:xfrm>
          <a:off x="0" y="0"/>
          <a:ext cx="7772400" cy="263525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45533-1C13-4CE0-B885-5ED40C993B58}">
  <dimension ref="A1:M42"/>
  <sheetViews>
    <sheetView tabSelected="1" zoomScale="120" zoomScaleNormal="120" workbookViewId="0">
      <selection activeCell="Q28" sqref="Q28"/>
    </sheetView>
  </sheetViews>
  <sheetFormatPr defaultRowHeight="15" x14ac:dyDescent="0.25"/>
  <cols>
    <col min="9" max="9" width="29.42578125" customWidth="1"/>
    <col min="10" max="10" width="0.85546875" customWidth="1"/>
    <col min="11" max="11" width="2.140625" customWidth="1"/>
    <col min="12" max="12" width="1.85546875" customWidth="1"/>
  </cols>
  <sheetData>
    <row r="1" spans="1:13" x14ac:dyDescent="0.25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 x14ac:dyDescent="0.25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</row>
    <row r="3" spans="1:13" x14ac:dyDescent="0.25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/>
    </row>
    <row r="4" spans="1:13" x14ac:dyDescent="0.25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3"/>
    </row>
    <row r="5" spans="1:13" x14ac:dyDescent="0.25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3"/>
    </row>
    <row r="6" spans="1:13" x14ac:dyDescent="0.25">
      <c r="A6" s="51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3"/>
    </row>
    <row r="7" spans="1:13" x14ac:dyDescent="0.25">
      <c r="A7" s="51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3"/>
    </row>
    <row r="8" spans="1:13" x14ac:dyDescent="0.25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3"/>
    </row>
    <row r="9" spans="1:13" x14ac:dyDescent="0.25">
      <c r="A9" s="51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3"/>
    </row>
    <row r="10" spans="1:13" x14ac:dyDescent="0.25">
      <c r="A10" s="51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3"/>
    </row>
    <row r="11" spans="1:13" x14ac:dyDescent="0.25">
      <c r="A11" s="51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3"/>
    </row>
    <row r="12" spans="1:13" x14ac:dyDescent="0.25">
      <c r="A12" s="51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3"/>
    </row>
    <row r="13" spans="1:13" x14ac:dyDescent="0.25">
      <c r="A13" s="51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3"/>
    </row>
    <row r="14" spans="1:13" x14ac:dyDescent="0.25">
      <c r="A14" s="5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3"/>
    </row>
    <row r="15" spans="1:13" ht="15.75" thickBot="1" x14ac:dyDescent="0.3">
      <c r="A15" s="54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1:13" x14ac:dyDescent="0.25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3"/>
    </row>
    <row r="17" spans="1:13" ht="27" x14ac:dyDescent="0.4">
      <c r="A17" s="4"/>
      <c r="B17" s="65" t="s">
        <v>2</v>
      </c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"/>
    </row>
    <row r="18" spans="1:13" ht="15.75" thickBot="1" x14ac:dyDescent="0.3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9"/>
    </row>
    <row r="19" spans="1:13" ht="15.75" thickBot="1" x14ac:dyDescent="0.3">
      <c r="A19" s="1"/>
      <c r="B19" s="2"/>
      <c r="C19" s="2"/>
      <c r="D19" s="12"/>
      <c r="E19" s="12"/>
      <c r="F19" s="12"/>
      <c r="G19" s="12"/>
      <c r="H19" s="12"/>
      <c r="I19" s="12"/>
      <c r="J19" s="12"/>
      <c r="K19" s="12"/>
      <c r="L19" s="12"/>
      <c r="M19" s="13"/>
    </row>
    <row r="20" spans="1:13" x14ac:dyDescent="0.25">
      <c r="A20" s="4"/>
      <c r="B20" s="11" t="s">
        <v>0</v>
      </c>
      <c r="C20" s="5"/>
      <c r="D20" s="14"/>
      <c r="E20" s="30" t="s">
        <v>3</v>
      </c>
      <c r="F20" s="31" t="s">
        <v>8</v>
      </c>
      <c r="G20" s="31"/>
      <c r="H20" s="44" t="s">
        <v>12</v>
      </c>
      <c r="I20" s="57">
        <f>SUM(Calc!I17)</f>
        <v>24</v>
      </c>
      <c r="J20" s="20"/>
      <c r="K20" s="21" t="s">
        <v>23</v>
      </c>
      <c r="L20" s="14"/>
      <c r="M20" s="15"/>
    </row>
    <row r="21" spans="1:13" x14ac:dyDescent="0.25">
      <c r="A21" s="4"/>
      <c r="B21" s="64">
        <v>2000</v>
      </c>
      <c r="C21" s="5"/>
      <c r="D21" s="14"/>
      <c r="E21" s="32"/>
      <c r="F21" s="33" t="s">
        <v>25</v>
      </c>
      <c r="G21" s="33"/>
      <c r="H21" s="42" t="s">
        <v>13</v>
      </c>
      <c r="I21" s="58">
        <f>SUM(Calc!J17)</f>
        <v>4</v>
      </c>
      <c r="J21" s="18"/>
      <c r="K21" s="22" t="s">
        <v>23</v>
      </c>
      <c r="L21" s="14"/>
      <c r="M21" s="15"/>
    </row>
    <row r="22" spans="1:13" ht="15.75" thickBot="1" x14ac:dyDescent="0.3">
      <c r="A22" s="4"/>
      <c r="B22" s="5"/>
      <c r="C22" s="5"/>
      <c r="D22" s="14"/>
      <c r="E22" s="34"/>
      <c r="F22" s="35"/>
      <c r="G22" s="35"/>
      <c r="H22" s="45" t="s">
        <v>14</v>
      </c>
      <c r="I22" s="59">
        <f>SUM(Calc!K17)</f>
        <v>19.8</v>
      </c>
      <c r="J22" s="23"/>
      <c r="K22" s="24" t="s">
        <v>23</v>
      </c>
      <c r="L22" s="14"/>
      <c r="M22" s="15"/>
    </row>
    <row r="23" spans="1:13" x14ac:dyDescent="0.25">
      <c r="A23" s="4"/>
      <c r="B23" s="10" t="s">
        <v>1</v>
      </c>
      <c r="C23" s="5"/>
      <c r="D23" s="14"/>
      <c r="E23" s="36" t="s">
        <v>4</v>
      </c>
      <c r="F23" s="37" t="s">
        <v>9</v>
      </c>
      <c r="G23" s="37"/>
      <c r="H23" s="46" t="s">
        <v>12</v>
      </c>
      <c r="I23" s="60">
        <f>SUM(Calc!I18)</f>
        <v>78</v>
      </c>
      <c r="J23" s="25"/>
      <c r="K23" s="26" t="s">
        <v>23</v>
      </c>
      <c r="L23" s="14"/>
      <c r="M23" s="15"/>
    </row>
    <row r="24" spans="1:13" x14ac:dyDescent="0.25">
      <c r="A24" s="4"/>
      <c r="B24" s="64">
        <v>100</v>
      </c>
      <c r="C24" s="5"/>
      <c r="D24" s="14"/>
      <c r="E24" s="38"/>
      <c r="F24" s="39" t="s">
        <v>28</v>
      </c>
      <c r="G24" s="39"/>
      <c r="H24" s="43" t="s">
        <v>13</v>
      </c>
      <c r="I24" s="61">
        <f>SUM(Calc!J18)</f>
        <v>14.4</v>
      </c>
      <c r="J24" s="19"/>
      <c r="K24" s="27" t="s">
        <v>23</v>
      </c>
      <c r="L24" s="14"/>
      <c r="M24" s="15"/>
    </row>
    <row r="25" spans="1:13" ht="15.75" thickBot="1" x14ac:dyDescent="0.3">
      <c r="A25" s="4"/>
      <c r="B25" s="5"/>
      <c r="C25" s="5"/>
      <c r="D25" s="14"/>
      <c r="E25" s="40"/>
      <c r="F25" s="41"/>
      <c r="G25" s="41"/>
      <c r="H25" s="47" t="s">
        <v>14</v>
      </c>
      <c r="I25" s="62">
        <f>SUM(Calc!K18)</f>
        <v>41.800000000000004</v>
      </c>
      <c r="J25" s="28"/>
      <c r="K25" s="29" t="s">
        <v>23</v>
      </c>
      <c r="L25" s="14"/>
      <c r="M25" s="15"/>
    </row>
    <row r="26" spans="1:13" x14ac:dyDescent="0.25">
      <c r="A26" s="4"/>
      <c r="B26" s="5"/>
      <c r="C26" s="5"/>
      <c r="D26" s="14"/>
      <c r="E26" s="30" t="s">
        <v>5</v>
      </c>
      <c r="F26" s="31" t="s">
        <v>26</v>
      </c>
      <c r="G26" s="31"/>
      <c r="H26" s="44" t="s">
        <v>12</v>
      </c>
      <c r="I26" s="57">
        <f>SUM(Calc!I19)</f>
        <v>45</v>
      </c>
      <c r="J26" s="20"/>
      <c r="K26" s="21" t="s">
        <v>23</v>
      </c>
      <c r="L26" s="14"/>
      <c r="M26" s="15"/>
    </row>
    <row r="27" spans="1:13" x14ac:dyDescent="0.25">
      <c r="A27" s="4"/>
      <c r="B27" s="5"/>
      <c r="C27" s="5"/>
      <c r="D27" s="14"/>
      <c r="E27" s="32"/>
      <c r="F27" s="33"/>
      <c r="G27" s="33"/>
      <c r="H27" s="42" t="s">
        <v>13</v>
      </c>
      <c r="I27" s="58">
        <f>SUM(Calc!J19)</f>
        <v>11.200000000000001</v>
      </c>
      <c r="J27" s="18"/>
      <c r="K27" s="22" t="s">
        <v>23</v>
      </c>
      <c r="L27" s="14"/>
      <c r="M27" s="15"/>
    </row>
    <row r="28" spans="1:13" ht="15.75" thickBot="1" x14ac:dyDescent="0.3">
      <c r="A28" s="4"/>
      <c r="B28" s="5"/>
      <c r="C28" s="5"/>
      <c r="D28" s="14"/>
      <c r="E28" s="34"/>
      <c r="F28" s="35"/>
      <c r="G28" s="35"/>
      <c r="H28" s="45" t="s">
        <v>14</v>
      </c>
      <c r="I28" s="59">
        <f>SUM(Calc!K19)</f>
        <v>13.200000000000001</v>
      </c>
      <c r="J28" s="23"/>
      <c r="K28" s="24" t="s">
        <v>23</v>
      </c>
      <c r="L28" s="14"/>
      <c r="M28" s="15"/>
    </row>
    <row r="29" spans="1:13" x14ac:dyDescent="0.25">
      <c r="A29" s="4"/>
      <c r="B29" s="5"/>
      <c r="C29" s="5"/>
      <c r="D29" s="14"/>
      <c r="E29" s="36" t="s">
        <v>6</v>
      </c>
      <c r="F29" s="37" t="s">
        <v>27</v>
      </c>
      <c r="G29" s="37"/>
      <c r="H29" s="46" t="s">
        <v>12</v>
      </c>
      <c r="I29" s="60">
        <f>SUM(Calc!I20)</f>
        <v>60</v>
      </c>
      <c r="J29" s="25"/>
      <c r="K29" s="26" t="s">
        <v>23</v>
      </c>
      <c r="L29" s="14"/>
      <c r="M29" s="15"/>
    </row>
    <row r="30" spans="1:13" x14ac:dyDescent="0.25">
      <c r="A30" s="4"/>
      <c r="B30" s="5"/>
      <c r="C30" s="5"/>
      <c r="D30" s="14"/>
      <c r="E30" s="38"/>
      <c r="F30" s="39"/>
      <c r="G30" s="39"/>
      <c r="H30" s="43" t="s">
        <v>13</v>
      </c>
      <c r="I30" s="61">
        <f>SUM(Calc!J20)</f>
        <v>19.200000000000003</v>
      </c>
      <c r="J30" s="19"/>
      <c r="K30" s="27" t="s">
        <v>23</v>
      </c>
      <c r="L30" s="14"/>
      <c r="M30" s="15"/>
    </row>
    <row r="31" spans="1:13" ht="15.75" thickBot="1" x14ac:dyDescent="0.3">
      <c r="A31" s="4"/>
      <c r="B31" s="5"/>
      <c r="C31" s="5"/>
      <c r="D31" s="14"/>
      <c r="E31" s="40"/>
      <c r="F31" s="41"/>
      <c r="G31" s="41"/>
      <c r="H31" s="47" t="s">
        <v>14</v>
      </c>
      <c r="I31" s="62">
        <f>SUM(Calc!K20)</f>
        <v>16.5</v>
      </c>
      <c r="J31" s="28"/>
      <c r="K31" s="29" t="s">
        <v>23</v>
      </c>
      <c r="L31" s="14"/>
      <c r="M31" s="15"/>
    </row>
    <row r="32" spans="1:13" x14ac:dyDescent="0.25">
      <c r="A32" s="4"/>
      <c r="B32" s="5"/>
      <c r="C32" s="5"/>
      <c r="D32" s="14"/>
      <c r="E32" s="30" t="s">
        <v>7</v>
      </c>
      <c r="F32" s="31" t="s">
        <v>10</v>
      </c>
      <c r="G32" s="31"/>
      <c r="H32" s="44" t="s">
        <v>12</v>
      </c>
      <c r="I32" s="57">
        <f>SUM(Calc!I21)</f>
        <v>45</v>
      </c>
      <c r="J32" s="20"/>
      <c r="K32" s="21" t="s">
        <v>23</v>
      </c>
      <c r="L32" s="14"/>
      <c r="M32" s="15"/>
    </row>
    <row r="33" spans="1:13" x14ac:dyDescent="0.25">
      <c r="A33" s="4"/>
      <c r="B33" s="5"/>
      <c r="C33" s="5"/>
      <c r="D33" s="14"/>
      <c r="E33" s="32"/>
      <c r="F33" s="33"/>
      <c r="G33" s="33"/>
      <c r="H33" s="42" t="s">
        <v>13</v>
      </c>
      <c r="I33" s="58">
        <f>SUM(Calc!J21)</f>
        <v>14.4</v>
      </c>
      <c r="J33" s="18"/>
      <c r="K33" s="22" t="s">
        <v>23</v>
      </c>
      <c r="L33" s="14"/>
      <c r="M33" s="15"/>
    </row>
    <row r="34" spans="1:13" ht="15.75" thickBot="1" x14ac:dyDescent="0.3">
      <c r="A34" s="4"/>
      <c r="B34" s="5"/>
      <c r="C34" s="5"/>
      <c r="D34" s="14"/>
      <c r="E34" s="34"/>
      <c r="F34" s="35"/>
      <c r="G34" s="35"/>
      <c r="H34" s="45" t="s">
        <v>14</v>
      </c>
      <c r="I34" s="59">
        <f>SUM(Calc!K21)</f>
        <v>11</v>
      </c>
      <c r="J34" s="23"/>
      <c r="K34" s="24" t="s">
        <v>23</v>
      </c>
      <c r="L34" s="14"/>
      <c r="M34" s="15"/>
    </row>
    <row r="35" spans="1:13" x14ac:dyDescent="0.25">
      <c r="A35" s="4"/>
      <c r="B35" s="5"/>
      <c r="C35" s="5"/>
      <c r="D35" s="14"/>
      <c r="E35" s="36" t="s">
        <v>24</v>
      </c>
      <c r="F35" s="37" t="s">
        <v>11</v>
      </c>
      <c r="G35" s="37"/>
      <c r="H35" s="46" t="s">
        <v>12</v>
      </c>
      <c r="I35" s="60">
        <f>SUM(Calc!I22)</f>
        <v>48</v>
      </c>
      <c r="J35" s="25"/>
      <c r="K35" s="26" t="s">
        <v>23</v>
      </c>
      <c r="L35" s="14"/>
      <c r="M35" s="15"/>
    </row>
    <row r="36" spans="1:13" x14ac:dyDescent="0.25">
      <c r="A36" s="4"/>
      <c r="B36" s="5"/>
      <c r="C36" s="5"/>
      <c r="D36" s="14"/>
      <c r="E36" s="38"/>
      <c r="F36" s="39"/>
      <c r="G36" s="39"/>
      <c r="H36" s="43" t="s">
        <v>13</v>
      </c>
      <c r="I36" s="61">
        <f>SUM(Calc!J22)</f>
        <v>16.8</v>
      </c>
      <c r="J36" s="19"/>
      <c r="K36" s="27" t="s">
        <v>23</v>
      </c>
      <c r="L36" s="14"/>
      <c r="M36" s="15"/>
    </row>
    <row r="37" spans="1:13" ht="15.75" thickBot="1" x14ac:dyDescent="0.3">
      <c r="A37" s="4"/>
      <c r="B37" s="5"/>
      <c r="C37" s="5"/>
      <c r="D37" s="14"/>
      <c r="E37" s="40"/>
      <c r="F37" s="41"/>
      <c r="G37" s="41"/>
      <c r="H37" s="47" t="s">
        <v>14</v>
      </c>
      <c r="I37" s="62">
        <f>SUM(Calc!K22)</f>
        <v>7.7000000000000011</v>
      </c>
      <c r="J37" s="28"/>
      <c r="K37" s="29" t="s">
        <v>23</v>
      </c>
      <c r="L37" s="14"/>
      <c r="M37" s="15"/>
    </row>
    <row r="38" spans="1:13" x14ac:dyDescent="0.25">
      <c r="A38" s="4"/>
      <c r="B38" s="5"/>
      <c r="C38" s="5"/>
      <c r="D38" s="14"/>
      <c r="E38" s="14"/>
      <c r="F38" s="14"/>
      <c r="G38" s="14"/>
      <c r="H38" s="14"/>
      <c r="I38" s="14"/>
      <c r="J38" s="14"/>
      <c r="K38" s="14"/>
      <c r="L38" s="14"/>
      <c r="M38" s="15"/>
    </row>
    <row r="39" spans="1:13" x14ac:dyDescent="0.25">
      <c r="A39" s="4"/>
      <c r="B39" s="5"/>
      <c r="C39" s="5"/>
      <c r="D39" s="14"/>
      <c r="E39" s="14"/>
      <c r="F39" s="14"/>
      <c r="G39" s="14"/>
      <c r="H39" s="14"/>
      <c r="I39" s="14"/>
      <c r="J39" s="14"/>
      <c r="K39" s="14"/>
      <c r="L39" s="14"/>
      <c r="M39" s="15"/>
    </row>
    <row r="40" spans="1:13" x14ac:dyDescent="0.25">
      <c r="A40" s="4"/>
      <c r="B40" s="5"/>
      <c r="C40" s="5"/>
      <c r="D40" s="14"/>
      <c r="E40" s="14"/>
      <c r="F40" s="14"/>
      <c r="G40" s="14"/>
      <c r="H40" s="14"/>
      <c r="I40" s="14"/>
      <c r="J40" s="14"/>
      <c r="K40" s="14"/>
      <c r="L40" s="14"/>
      <c r="M40" s="15"/>
    </row>
    <row r="41" spans="1:13" x14ac:dyDescent="0.25">
      <c r="A41" s="4"/>
      <c r="B41" s="5"/>
      <c r="C41" s="5"/>
      <c r="D41" s="14"/>
      <c r="E41" s="14"/>
      <c r="F41" s="14"/>
      <c r="G41" s="14"/>
      <c r="H41" s="14"/>
      <c r="I41" s="14"/>
      <c r="J41" s="14"/>
      <c r="K41" s="14"/>
      <c r="L41" s="14"/>
      <c r="M41" s="15"/>
    </row>
    <row r="42" spans="1:13" ht="15.75" thickBot="1" x14ac:dyDescent="0.3">
      <c r="A42" s="7"/>
      <c r="B42" s="8"/>
      <c r="C42" s="8"/>
      <c r="D42" s="16"/>
      <c r="E42" s="16"/>
      <c r="F42" s="16"/>
      <c r="G42" s="16"/>
      <c r="H42" s="16"/>
      <c r="I42" s="16"/>
      <c r="J42" s="16"/>
      <c r="K42" s="16"/>
      <c r="L42" s="16"/>
      <c r="M42" s="17"/>
    </row>
  </sheetData>
  <sheetProtection algorithmName="SHA-512" hashValue="CZD89ys97jzYCLTwM+uTUrmj6Bf7ECqzHBPh636eTs+WBIq44qlJdZLGmeS+UuU3n7A6kYMWJrwsMrBUb5eQvw==" saltValue="Gg3qQ9HPaxffT+P+4yX6Fg==" spinCount="100000" sheet="1" objects="1" scenarios="1"/>
  <mergeCells count="1">
    <mergeCell ref="B17:L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DF69E-FD25-49D9-82CE-DAC3320A77D7}">
  <dimension ref="B2:M29"/>
  <sheetViews>
    <sheetView workbookViewId="0">
      <selection activeCell="O27" sqref="O27"/>
    </sheetView>
  </sheetViews>
  <sheetFormatPr defaultRowHeight="15" x14ac:dyDescent="0.25"/>
  <sheetData>
    <row r="2" spans="2:13" x14ac:dyDescent="0.25"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2:13" x14ac:dyDescent="0.25"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2:13" x14ac:dyDescent="0.25">
      <c r="B4" s="63"/>
      <c r="C4" s="63" t="s">
        <v>0</v>
      </c>
      <c r="D4" s="63">
        <f>SUM(Formula!B21)</f>
        <v>2000</v>
      </c>
      <c r="E4" s="63"/>
      <c r="F4" s="63"/>
      <c r="G4" s="63"/>
      <c r="H4" s="63"/>
      <c r="I4" s="63"/>
      <c r="J4" s="63"/>
      <c r="K4" s="63"/>
      <c r="L4" s="63"/>
      <c r="M4" s="63"/>
    </row>
    <row r="5" spans="2:13" x14ac:dyDescent="0.25">
      <c r="B5" s="63"/>
      <c r="C5" s="63" t="s">
        <v>15</v>
      </c>
      <c r="D5" s="63">
        <f>SUM(Formula!B24)</f>
        <v>100</v>
      </c>
      <c r="E5" s="63"/>
      <c r="F5" s="63"/>
      <c r="G5" s="63"/>
      <c r="H5" s="63"/>
      <c r="I5" s="63"/>
      <c r="J5" s="63"/>
      <c r="K5" s="63"/>
      <c r="L5" s="63"/>
      <c r="M5" s="63"/>
    </row>
    <row r="6" spans="2:13" x14ac:dyDescent="0.25"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</row>
    <row r="7" spans="2:13" x14ac:dyDescent="0.25">
      <c r="B7" s="63"/>
      <c r="C7" s="63"/>
      <c r="D7" s="63"/>
      <c r="E7" s="63"/>
      <c r="F7" s="63"/>
      <c r="G7" s="63" t="s">
        <v>19</v>
      </c>
      <c r="H7" s="63"/>
      <c r="I7" s="63"/>
      <c r="J7" s="63" t="s">
        <v>21</v>
      </c>
      <c r="K7" s="63"/>
      <c r="L7" s="63"/>
      <c r="M7" s="63"/>
    </row>
    <row r="8" spans="2:13" x14ac:dyDescent="0.25">
      <c r="B8" s="63"/>
      <c r="C8" s="63" t="s">
        <v>16</v>
      </c>
      <c r="D8" s="63"/>
      <c r="E8" s="63"/>
      <c r="F8" s="63">
        <f>SUM(D5*3)</f>
        <v>300</v>
      </c>
      <c r="G8" s="63">
        <f>SUM(F8/100)</f>
        <v>3</v>
      </c>
      <c r="H8" s="63"/>
      <c r="I8" s="63" t="s">
        <v>12</v>
      </c>
      <c r="J8" s="63" t="s">
        <v>13</v>
      </c>
      <c r="K8" s="63" t="s">
        <v>18</v>
      </c>
      <c r="L8" s="63"/>
      <c r="M8" s="63"/>
    </row>
    <row r="9" spans="2:13" x14ac:dyDescent="0.25">
      <c r="B9" s="63"/>
      <c r="C9" s="63" t="s">
        <v>17</v>
      </c>
      <c r="D9" s="63"/>
      <c r="E9" s="63"/>
      <c r="F9" s="63">
        <f>SUM(D5*0.8)</f>
        <v>80</v>
      </c>
      <c r="G9" s="63">
        <f>SUM(F9/100)</f>
        <v>0.8</v>
      </c>
      <c r="H9" s="63">
        <v>1</v>
      </c>
      <c r="I9" s="63">
        <v>8</v>
      </c>
      <c r="J9" s="63">
        <v>5</v>
      </c>
      <c r="K9" s="63">
        <v>18</v>
      </c>
      <c r="L9" s="63"/>
      <c r="M9" s="63"/>
    </row>
    <row r="10" spans="2:13" x14ac:dyDescent="0.25">
      <c r="B10" s="63"/>
      <c r="C10" s="63" t="s">
        <v>20</v>
      </c>
      <c r="D10" s="63"/>
      <c r="E10" s="63"/>
      <c r="F10" s="63">
        <f>SUM(D5*1.1)</f>
        <v>110.00000000000001</v>
      </c>
      <c r="G10" s="63">
        <f>SUM(F10/100)</f>
        <v>1.1000000000000001</v>
      </c>
      <c r="H10" s="63">
        <v>2</v>
      </c>
      <c r="I10" s="63">
        <v>26</v>
      </c>
      <c r="J10" s="63">
        <v>18</v>
      </c>
      <c r="K10" s="63">
        <v>38</v>
      </c>
      <c r="L10" s="63"/>
      <c r="M10" s="63"/>
    </row>
    <row r="11" spans="2:13" x14ac:dyDescent="0.25">
      <c r="B11" s="63"/>
      <c r="C11" s="63"/>
      <c r="D11" s="63"/>
      <c r="E11" s="63"/>
      <c r="F11" s="63"/>
      <c r="G11" s="63"/>
      <c r="H11" s="63">
        <v>3</v>
      </c>
      <c r="I11" s="63">
        <v>15</v>
      </c>
      <c r="J11" s="63">
        <v>14</v>
      </c>
      <c r="K11" s="63">
        <v>12</v>
      </c>
      <c r="L11" s="63"/>
      <c r="M11" s="63"/>
    </row>
    <row r="12" spans="2:13" x14ac:dyDescent="0.25">
      <c r="B12" s="63"/>
      <c r="C12" s="63"/>
      <c r="D12" s="63"/>
      <c r="E12" s="63"/>
      <c r="F12" s="63"/>
      <c r="G12" s="63"/>
      <c r="H12" s="63">
        <v>4</v>
      </c>
      <c r="I12" s="63">
        <v>20</v>
      </c>
      <c r="J12" s="63">
        <v>24</v>
      </c>
      <c r="K12" s="63">
        <v>15</v>
      </c>
      <c r="L12" s="63"/>
      <c r="M12" s="63"/>
    </row>
    <row r="13" spans="2:13" x14ac:dyDescent="0.25">
      <c r="B13" s="63"/>
      <c r="C13" s="63"/>
      <c r="D13" s="63"/>
      <c r="E13" s="63"/>
      <c r="F13" s="63"/>
      <c r="G13" s="63"/>
      <c r="H13" s="63">
        <v>5</v>
      </c>
      <c r="I13" s="63">
        <v>15</v>
      </c>
      <c r="J13" s="63">
        <v>18</v>
      </c>
      <c r="K13" s="63">
        <v>10</v>
      </c>
      <c r="L13" s="63"/>
      <c r="M13" s="63"/>
    </row>
    <row r="14" spans="2:13" x14ac:dyDescent="0.25">
      <c r="B14" s="63"/>
      <c r="C14" s="63"/>
      <c r="D14" s="63"/>
      <c r="E14" s="63"/>
      <c r="F14" s="63"/>
      <c r="G14" s="63"/>
      <c r="H14" s="63">
        <v>6</v>
      </c>
      <c r="I14" s="63">
        <v>16</v>
      </c>
      <c r="J14" s="63">
        <v>21</v>
      </c>
      <c r="K14" s="63">
        <v>7</v>
      </c>
      <c r="L14" s="63"/>
      <c r="M14" s="63"/>
    </row>
    <row r="15" spans="2:13" x14ac:dyDescent="0.25">
      <c r="B15" s="63"/>
      <c r="C15" s="63"/>
      <c r="D15" s="63"/>
      <c r="E15" s="63"/>
      <c r="F15" s="63"/>
      <c r="G15" s="63"/>
      <c r="H15" s="63"/>
      <c r="I15" s="63"/>
      <c r="J15" s="63" t="s">
        <v>22</v>
      </c>
      <c r="K15" s="63"/>
      <c r="L15" s="63"/>
      <c r="M15" s="63"/>
    </row>
    <row r="16" spans="2:13" x14ac:dyDescent="0.25">
      <c r="B16" s="63"/>
      <c r="C16" s="63"/>
      <c r="D16" s="63"/>
      <c r="E16" s="63"/>
      <c r="F16" s="63"/>
      <c r="G16" s="63"/>
      <c r="H16" s="63"/>
      <c r="I16" s="63" t="s">
        <v>12</v>
      </c>
      <c r="J16" s="63" t="s">
        <v>13</v>
      </c>
      <c r="K16" s="63" t="s">
        <v>18</v>
      </c>
      <c r="L16" s="63"/>
      <c r="M16" s="63"/>
    </row>
    <row r="17" spans="2:13" x14ac:dyDescent="0.25">
      <c r="B17" s="63"/>
      <c r="C17" s="63"/>
      <c r="D17" s="63"/>
      <c r="E17" s="63"/>
      <c r="F17" s="63"/>
      <c r="G17" s="63"/>
      <c r="H17" s="63">
        <v>1</v>
      </c>
      <c r="I17" s="63">
        <f>SUM(I9*G8)</f>
        <v>24</v>
      </c>
      <c r="J17" s="63">
        <f>SUM(J9*G9)</f>
        <v>4</v>
      </c>
      <c r="K17" s="63">
        <f>SUM(K9*G10)</f>
        <v>19.8</v>
      </c>
      <c r="L17" s="63"/>
      <c r="M17" s="63"/>
    </row>
    <row r="18" spans="2:13" x14ac:dyDescent="0.25">
      <c r="B18" s="63"/>
      <c r="C18" s="63"/>
      <c r="D18" s="63"/>
      <c r="E18" s="63"/>
      <c r="F18" s="63"/>
      <c r="G18" s="63"/>
      <c r="H18" s="63">
        <v>2</v>
      </c>
      <c r="I18" s="63">
        <f>SUM(I10*G8)</f>
        <v>78</v>
      </c>
      <c r="J18" s="63">
        <f>SUM(J10*G9)</f>
        <v>14.4</v>
      </c>
      <c r="K18" s="63">
        <f>SUM(G10*K10)</f>
        <v>41.800000000000004</v>
      </c>
      <c r="L18" s="63"/>
      <c r="M18" s="63"/>
    </row>
    <row r="19" spans="2:13" x14ac:dyDescent="0.25">
      <c r="B19" s="63"/>
      <c r="C19" s="63"/>
      <c r="D19" s="63"/>
      <c r="E19" s="63"/>
      <c r="F19" s="63"/>
      <c r="G19" s="63"/>
      <c r="H19" s="63">
        <v>3</v>
      </c>
      <c r="I19" s="63">
        <f>SUM(I11*G8)</f>
        <v>45</v>
      </c>
      <c r="J19" s="63">
        <f>SUM(J11*G9)</f>
        <v>11.200000000000001</v>
      </c>
      <c r="K19" s="63">
        <f>SUM(K11*G10)</f>
        <v>13.200000000000001</v>
      </c>
      <c r="L19" s="63"/>
      <c r="M19" s="63"/>
    </row>
    <row r="20" spans="2:13" x14ac:dyDescent="0.25">
      <c r="B20" s="63"/>
      <c r="C20" s="63"/>
      <c r="D20" s="63"/>
      <c r="E20" s="63"/>
      <c r="F20" s="63"/>
      <c r="G20" s="63"/>
      <c r="H20" s="63">
        <v>4</v>
      </c>
      <c r="I20" s="63">
        <f>SUM(I12*G8)</f>
        <v>60</v>
      </c>
      <c r="J20" s="63">
        <f>SUM(J12*G9)</f>
        <v>19.200000000000003</v>
      </c>
      <c r="K20" s="63">
        <f>SUM(K12*G10)</f>
        <v>16.5</v>
      </c>
      <c r="L20" s="63"/>
      <c r="M20" s="63"/>
    </row>
    <row r="21" spans="2:13" x14ac:dyDescent="0.25">
      <c r="B21" s="63"/>
      <c r="C21" s="63"/>
      <c r="D21" s="63"/>
      <c r="E21" s="63"/>
      <c r="F21" s="63"/>
      <c r="G21" s="63"/>
      <c r="H21" s="63">
        <v>5</v>
      </c>
      <c r="I21" s="63">
        <f>SUM(I13*G8)</f>
        <v>45</v>
      </c>
      <c r="J21" s="63">
        <f>SUM(J13*G9)</f>
        <v>14.4</v>
      </c>
      <c r="K21" s="63">
        <f>SUM(K13*G10)</f>
        <v>11</v>
      </c>
      <c r="L21" s="63"/>
      <c r="M21" s="63"/>
    </row>
    <row r="22" spans="2:13" x14ac:dyDescent="0.25">
      <c r="B22" s="63"/>
      <c r="C22" s="63"/>
      <c r="D22" s="63"/>
      <c r="E22" s="63"/>
      <c r="F22" s="63"/>
      <c r="G22" s="63"/>
      <c r="H22" s="63">
        <v>6</v>
      </c>
      <c r="I22" s="63">
        <f>SUM(I14*G8)</f>
        <v>48</v>
      </c>
      <c r="J22" s="63">
        <f>SUM(J14*G9)</f>
        <v>16.8</v>
      </c>
      <c r="K22" s="63">
        <f>SUM(K14*G10)</f>
        <v>7.7000000000000011</v>
      </c>
      <c r="L22" s="63"/>
      <c r="M22" s="63"/>
    </row>
    <row r="23" spans="2:13" x14ac:dyDescent="0.25"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</row>
    <row r="24" spans="2:13" x14ac:dyDescent="0.25"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</row>
    <row r="25" spans="2:13" x14ac:dyDescent="0.25"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</row>
    <row r="26" spans="2:13" x14ac:dyDescent="0.25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</row>
    <row r="27" spans="2:13" x14ac:dyDescent="0.25"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</row>
    <row r="28" spans="2:13" x14ac:dyDescent="0.25"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</row>
    <row r="29" spans="2:13" x14ac:dyDescent="0.25"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</row>
  </sheetData>
  <sheetProtection algorithmName="SHA-512" hashValue="pRTIIB0q4yOPWGNewUZITA3IfNYv5qBlFDG+6lY/DPbRUx+qVgsE/+bc9hLn0BU4dV1WnDwPQXOl8WZnxmoOUg==" saltValue="/5IZfGHFZ5y0QGInx8uiA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Formula</vt:lpstr>
      <vt:lpstr>Calc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Hansen</dc:creator>
  <cp:lastModifiedBy>Ruben Hansen</cp:lastModifiedBy>
  <dcterms:created xsi:type="dcterms:W3CDTF">2025-06-15T10:10:55Z</dcterms:created>
  <dcterms:modified xsi:type="dcterms:W3CDTF">2025-06-15T11:06:30Z</dcterms:modified>
</cp:coreProperties>
</file>